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5195" windowHeight="8700"/>
  </bookViews>
  <sheets>
    <sheet name="Zad 1" sheetId="1" r:id="rId1"/>
    <sheet name="Zad 2" sheetId="2" r:id="rId2"/>
    <sheet name="Zad 3" sheetId="5" r:id="rId3"/>
    <sheet name="Zad 4" sheetId="6" r:id="rId4"/>
    <sheet name="Zad 5" sheetId="3" r:id="rId5"/>
    <sheet name="Funkcije" sheetId="4" r:id="rId6"/>
  </sheets>
  <calcPr calcId="124519"/>
</workbook>
</file>

<file path=xl/calcChain.xml><?xml version="1.0" encoding="utf-8"?>
<calcChain xmlns="http://schemas.openxmlformats.org/spreadsheetml/2006/main">
  <c r="C33" i="2"/>
  <c r="B33"/>
  <c r="B5" i="6"/>
  <c r="B6"/>
  <c r="B7"/>
  <c r="B8"/>
  <c r="B9"/>
  <c r="B10"/>
  <c r="B11"/>
  <c r="B12"/>
  <c r="B13"/>
  <c r="B14"/>
  <c r="B4"/>
  <c r="C2"/>
  <c r="B2"/>
  <c r="B3" i="5"/>
  <c r="B4"/>
  <c r="B5"/>
  <c r="B6"/>
  <c r="B7"/>
  <c r="B8"/>
  <c r="B9"/>
  <c r="B10"/>
  <c r="B11"/>
  <c r="B2"/>
  <c r="A2"/>
  <c r="A3"/>
  <c r="A4"/>
  <c r="A5"/>
  <c r="A6"/>
  <c r="A7"/>
  <c r="A8"/>
  <c r="A9"/>
  <c r="A10"/>
  <c r="A11"/>
  <c r="D33" i="2"/>
  <c r="D3"/>
  <c r="D13"/>
  <c r="D14"/>
  <c r="B20"/>
  <c r="B21"/>
  <c r="B22"/>
  <c r="B23"/>
  <c r="B24"/>
  <c r="B25"/>
  <c r="B19"/>
  <c r="B18"/>
  <c r="B17"/>
  <c r="B16"/>
  <c r="B15"/>
  <c r="B14"/>
  <c r="B13"/>
  <c r="B12"/>
  <c r="B11"/>
  <c r="B10"/>
  <c r="B9"/>
  <c r="B8"/>
  <c r="B7"/>
  <c r="B6"/>
  <c r="B5"/>
  <c r="C3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2"/>
</calcChain>
</file>

<file path=xl/sharedStrings.xml><?xml version="1.0" encoding="utf-8"?>
<sst xmlns="http://schemas.openxmlformats.org/spreadsheetml/2006/main" count="122" uniqueCount="122">
  <si>
    <t>NAZIV</t>
  </si>
  <si>
    <t>OPIS</t>
  </si>
  <si>
    <t>SUM (X:Y)</t>
  </si>
  <si>
    <t xml:space="preserve">računa zbir zadatog ranga ćelija od X do Y </t>
  </si>
  <si>
    <t>AVERAGE (X:Y)</t>
  </si>
  <si>
    <t xml:space="preserve">prosek ćelija u rangu od X do Y </t>
  </si>
  <si>
    <t>MAX (X:Y)</t>
  </si>
  <si>
    <t xml:space="preserve">kao rezultat daje najveću vrednost iz zadatog ranga </t>
  </si>
  <si>
    <t>MIN (X:Y)</t>
  </si>
  <si>
    <t xml:space="preserve">najmanja vrednost iz zadatog ranga </t>
  </si>
  <si>
    <t>SQRT (X)</t>
  </si>
  <si>
    <t xml:space="preserve">kvadratni koren zadate vrednosti </t>
  </si>
  <si>
    <t>ABS (X)</t>
  </si>
  <si>
    <t>apsolutna vrednost zadate vrednosti</t>
  </si>
  <si>
    <t>SIGN (X)</t>
  </si>
  <si>
    <t xml:space="preserve">znak zadate vrednosti; 1 za pozitivne, -1 za negativne </t>
  </si>
  <si>
    <t>TRUNC (X)</t>
  </si>
  <si>
    <t>ROUND (X, D)</t>
  </si>
  <si>
    <t>INT(X)</t>
  </si>
  <si>
    <t>AND (U1, U2)</t>
  </si>
  <si>
    <t>daje vrednost TRUE samo ako su oba uslova U1 i U2 zadovoljena</t>
  </si>
  <si>
    <t>OR (U1, U2)</t>
  </si>
  <si>
    <t>daje vrednost TRUE ako je bar jedan od uslova U1 i U2 zadovoljen</t>
  </si>
  <si>
    <t>NOT (U)</t>
  </si>
  <si>
    <t xml:space="preserve">vraća TRUE ako uslov U nije zadovoljen </t>
  </si>
  <si>
    <t>za zadati tekst se svako prvo slovo reči povećava</t>
  </si>
  <si>
    <t xml:space="preserve">ostavlja samo po jedan razmak između reči, sve ostale izbacuje </t>
  </si>
  <si>
    <t>sva slova u tekstu se pretvaraju u mala</t>
  </si>
  <si>
    <t xml:space="preserve">sva slova u tekstu se pretvaraju u velika </t>
  </si>
  <si>
    <t>zadati tekst ponavlja B puta</t>
  </si>
  <si>
    <t xml:space="preserve">prebrojava broj znakova u zadatom tekstu </t>
  </si>
  <si>
    <t>izdvaja prvih Z znakova iz zadatog teksta</t>
  </si>
  <si>
    <t xml:space="preserve">izdvaja poslednjih Z znakova iz zadatog teksta </t>
  </si>
  <si>
    <t>COUNT (X:Y)</t>
  </si>
  <si>
    <t xml:space="preserve">prebrojava koliko ima numeričkih vrednosti u zadatom rangu </t>
  </si>
  <si>
    <t>COUNTA (X:Y)</t>
  </si>
  <si>
    <t xml:space="preserve">prebrojava koliko u zadatom rangu ima ćelija koje imaju bilo kakvu vrednost </t>
  </si>
  <si>
    <t>COUNTBLANK (X:Y)</t>
  </si>
  <si>
    <t xml:space="preserve">prebrojava koliko ima praznih ćelija u rangu </t>
  </si>
  <si>
    <t>IF (USLOV, T, NT)</t>
  </si>
  <si>
    <r>
      <t>proverava zadati uslov i ako je tačan, vraća vrednost koja je zadata kao T, a ako nije tačan, vraća NT</t>
    </r>
    <r>
      <rPr>
        <sz val="10"/>
        <rFont val="Arial"/>
      </rPr>
      <t xml:space="preserve"> </t>
    </r>
  </si>
  <si>
    <t>COUNTIF (X:Y, K)</t>
  </si>
  <si>
    <t>prebrojava koliko u zadatom rangu ima vrednosti koje zadovoljavaju zadati kriterijum K</t>
  </si>
  <si>
    <t>DATE (G, M, D)</t>
  </si>
  <si>
    <t xml:space="preserve">vraća datumsku vrednost za zadatu godinu G, mesec M i dan D </t>
  </si>
  <si>
    <t>TODAY ()</t>
  </si>
  <si>
    <r>
      <t>vraća današnji datum</t>
    </r>
    <r>
      <rPr>
        <sz val="10"/>
        <rFont val="Arial"/>
      </rPr>
      <t xml:space="preserve"> </t>
    </r>
  </si>
  <si>
    <t>PRIMER</t>
  </si>
  <si>
    <t>SUM(B2:B12)</t>
  </si>
  <si>
    <t>AVERAGE(B2:B12)</t>
  </si>
  <si>
    <t>MAX(B2:B12)</t>
  </si>
  <si>
    <t>MIN(B2:B12)</t>
  </si>
  <si>
    <t>SQRT(16) &gt;&gt;&gt; 4</t>
  </si>
  <si>
    <t>ako je B2=-5, onda ABS(B2) &gt;&gt;&gt; 5</t>
  </si>
  <si>
    <t>SIGN(-5) &gt;&gt;&gt; -1</t>
  </si>
  <si>
    <t>TRUNC(5.95) &gt;&gt;&gt; 5</t>
  </si>
  <si>
    <t>ROUND(4.67, 1) &gt;&gt;&gt; 4.7</t>
  </si>
  <si>
    <t>INT(-6.1) &gt;&gt;&gt; -7</t>
  </si>
  <si>
    <t>AND(A1&gt;0, A1&lt;10)</t>
  </si>
  <si>
    <t>NOT(A1&lt;10)</t>
  </si>
  <si>
    <t>zaokruživanje na prvi manji celi broj</t>
  </si>
  <si>
    <t>matematičko zaokruživanje broja X na broj decimala D</t>
  </si>
  <si>
    <t>zaokruživanje broja tako što zanemari decimale</t>
  </si>
  <si>
    <t>PROPER("pERa Peric") &gt;&gt;&gt; "Pera Peric"</t>
  </si>
  <si>
    <t>TRIM("    pera    peric    ") &gt;&gt;&gt; "pera peric"</t>
  </si>
  <si>
    <t>LOWER("PEra") &gt;&gt;&gt; "pera"</t>
  </si>
  <si>
    <t>UPPER("PEra") &gt;&gt;&gt; "PERA"</t>
  </si>
  <si>
    <t>REPT("Aca", 3) &gt;&gt;&gt; "AcaAcaAca"</t>
  </si>
  <si>
    <t>LEN("pera peric") &gt;&gt;&gt; 10</t>
  </si>
  <si>
    <t>LEFT("Ana voli Milovana", 3) &gt;&gt;&gt; "Ana"</t>
  </si>
  <si>
    <t>RIGHT("Ana voli Milovana", 8) &gt;&gt;&gt; "Milovana"</t>
  </si>
  <si>
    <t>MID("Ana voli Milovana", 5, 4) &gt;&gt;&gt; "voli"</t>
  </si>
  <si>
    <t>FIND (PT, T)</t>
  </si>
  <si>
    <t>Pronalazi prvi znak pojave teksta PT unutar teksta T, ako ga ne nađe, vraća 0.</t>
  </si>
  <si>
    <t>FIND("M", "Ana voli Milovana") &gt;&gt;&gt; 10</t>
  </si>
  <si>
    <t>VALUE (T)</t>
  </si>
  <si>
    <t>Za zadati broj u obliku teksta, vraća sam taj broj kao numeričku vrednost</t>
  </si>
  <si>
    <t>VALUE("123") &gt;&gt;&gt; 123</t>
  </si>
  <si>
    <t>IF(A&gt;10, "VECE", "NIJE VECE")</t>
  </si>
  <si>
    <t>TODAY()</t>
  </si>
  <si>
    <t>SUMA</t>
  </si>
  <si>
    <t>MAKSIMUM</t>
  </si>
  <si>
    <t>RBR</t>
  </si>
  <si>
    <t>DATE(2008, 12, 31)</t>
  </si>
  <si>
    <t>COUNT(A1:A10)</t>
  </si>
  <si>
    <t>COUNTA(A1:A10)</t>
  </si>
  <si>
    <t>COUNTBLANK(A1:A10)</t>
  </si>
  <si>
    <t>COUNTIF(A1:A10, "&lt;=7")</t>
  </si>
  <si>
    <t>OR(A1=-5, A1=5)</t>
  </si>
  <si>
    <t>PROPER (T)</t>
  </si>
  <si>
    <t>TRIM (T)</t>
  </si>
  <si>
    <t>LOWER (T)</t>
  </si>
  <si>
    <t>UPPER (T)</t>
  </si>
  <si>
    <t>REPT(T, B)</t>
  </si>
  <si>
    <t>LEN (T)</t>
  </si>
  <si>
    <t>LEFT (T, Z)</t>
  </si>
  <si>
    <t>RIGHT (T, Z)</t>
  </si>
  <si>
    <t>MID (T, P, Z)</t>
  </si>
  <si>
    <t>izdvaja Z znakova iz teksta T, počev od znaka P</t>
  </si>
  <si>
    <t>monitor</t>
  </si>
  <si>
    <t>procesor</t>
  </si>
  <si>
    <t>disk</t>
  </si>
  <si>
    <t>miš</t>
  </si>
  <si>
    <t>RAM</t>
  </si>
  <si>
    <t>C3 u odnosu na 50</t>
  </si>
  <si>
    <t>DAN</t>
  </si>
  <si>
    <t>MESEC</t>
  </si>
  <si>
    <t>GODINA</t>
  </si>
  <si>
    <t>DATUM</t>
  </si>
  <si>
    <t xml:space="preserve">   Jovan     Jovanović</t>
  </si>
  <si>
    <t xml:space="preserve">  Mirko       Mirković</t>
  </si>
  <si>
    <t xml:space="preserve">    Dušan  Hadžitonić</t>
  </si>
  <si>
    <t xml:space="preserve"> Petar     Perić</t>
  </si>
  <si>
    <t xml:space="preserve">    Marko  Janković</t>
  </si>
  <si>
    <t xml:space="preserve"> Borko           Đurić</t>
  </si>
  <si>
    <t xml:space="preserve"> Vladimir    Vasić</t>
  </si>
  <si>
    <t xml:space="preserve">        Boško  Tomić</t>
  </si>
  <si>
    <t xml:space="preserve">   Dejan     Popović</t>
  </si>
  <si>
    <t xml:space="preserve">     Milan    Milić</t>
  </si>
  <si>
    <t>PRVA</t>
  </si>
  <si>
    <t>DRUGA</t>
  </si>
  <si>
    <t>C3 u odnosu na D3?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</si>
</sst>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3000000000000007"/>
      <name val="Arial"/>
      <family val="2"/>
    </font>
    <font>
      <sz val="8"/>
      <name val="Arial"/>
    </font>
    <font>
      <sz val="9"/>
      <name val="Arial"/>
    </font>
    <font>
      <b/>
      <sz val="8"/>
      <name val="Arial"/>
      <family val="2"/>
      <charset val="238"/>
    </font>
    <font>
      <sz val="9"/>
      <color indexed="48"/>
      <name val="Arial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2" fillId="3" borderId="2" xfId="0" applyFont="1" applyFill="1" applyBorder="1"/>
    <xf numFmtId="0" fontId="6" fillId="0" borderId="1" xfId="0" applyFont="1" applyBorder="1"/>
    <xf numFmtId="0" fontId="1" fillId="0" borderId="0" xfId="0" applyFont="1"/>
    <xf numFmtId="0" fontId="0" fillId="4" borderId="1" xfId="0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 applyAlignment="1">
      <alignment horizontal="center"/>
    </xf>
    <xf numFmtId="0" fontId="0" fillId="0" borderId="0" xfId="0" applyFill="1" applyBorder="1"/>
    <xf numFmtId="0" fontId="1" fillId="3" borderId="1" xfId="0" applyFont="1" applyFill="1" applyBorder="1"/>
    <xf numFmtId="0" fontId="0" fillId="5" borderId="1" xfId="0" applyFill="1" applyBorder="1"/>
    <xf numFmtId="0" fontId="1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4" borderId="1" xfId="0" applyFont="1" applyFill="1" applyBorder="1"/>
    <xf numFmtId="0" fontId="0" fillId="6" borderId="1" xfId="0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12" fillId="0" borderId="0" xfId="0" applyFont="1" applyFill="1" applyBorder="1" applyAlignment="1">
      <alignment vertical="center"/>
    </xf>
    <xf numFmtId="0" fontId="12" fillId="5" borderId="1" xfId="0" applyFont="1" applyFill="1" applyBorder="1"/>
    <xf numFmtId="0" fontId="12" fillId="2" borderId="1" xfId="0" applyFont="1" applyFill="1" applyBorder="1"/>
    <xf numFmtId="0" fontId="12" fillId="7" borderId="1" xfId="0" applyFont="1" applyFill="1" applyBorder="1"/>
    <xf numFmtId="0" fontId="12" fillId="6" borderId="1" xfId="0" applyFont="1" applyFill="1" applyBorder="1" applyAlignment="1"/>
    <xf numFmtId="0" fontId="6" fillId="8" borderId="1" xfId="0" applyFont="1" applyFill="1" applyBorder="1"/>
    <xf numFmtId="0" fontId="9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19050</xdr:rowOff>
    </xdr:from>
    <xdr:to>
      <xdr:col>8</xdr:col>
      <xdr:colOff>495300</xdr:colOff>
      <xdr:row>16</xdr:row>
      <xdr:rowOff>47625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2876550" y="180975"/>
          <a:ext cx="2619375" cy="2457450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0. Ovaj fajl obavezno snimite pod novim imenom "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TEST ime prezime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"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(uslov da se položi)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proizvoljno izabranim ćelijama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kreirati tablicu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kao na slici.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(6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ćelijama od A2 do A51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ubaciti brojeve od 1 do 50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U ćeliji D5 izračunati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sumu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brojeva od B2 do B51, a u ćeliji D6 pronaći njihov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maksimum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28575</xdr:colOff>
      <xdr:row>17</xdr:row>
      <xdr:rowOff>114300</xdr:rowOff>
    </xdr:from>
    <xdr:to>
      <xdr:col>8</xdr:col>
      <xdr:colOff>228600</xdr:colOff>
      <xdr:row>24</xdr:row>
      <xdr:rowOff>19050</xdr:rowOff>
    </xdr:to>
    <xdr:pic>
      <xdr:nvPicPr>
        <xdr:cNvPr id="1036" name="Picture 12" descr="test2008_1_forma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00400" y="2867025"/>
          <a:ext cx="2028825" cy="1038225"/>
        </a:xfrm>
        <a:prstGeom prst="rect">
          <a:avLst/>
        </a:prstGeom>
        <a:noFill/>
        <a:ln w="5715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1</xdr:row>
      <xdr:rowOff>47625</xdr:rowOff>
    </xdr:from>
    <xdr:to>
      <xdr:col>10</xdr:col>
      <xdr:colOff>600075</xdr:colOff>
      <xdr:row>32</xdr:row>
      <xdr:rowOff>95250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267075" y="209550"/>
          <a:ext cx="3200400" cy="5067300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ŽUTOJ koloni (od E5 do E25)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sabrati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brojeve iz ćelija od C5 do C25 sa ćelijom C3.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PLAVOJ koloni (B5 do B25) brojeve predstaviti kao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decimalne brojeve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sa 3 decimale, gde se negativni brojevi pišu crvenom bojom.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3. U ZELENOJ ćeliji (D27) prebrojati koliko u koloni od D5 do D25 ima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numerićkih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ćelija.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4. U NARANDŽASTOJ ćeliji (C27) prebrojati koliko ima vrednosti u koloni C5 do C25 koje su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veće od 30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5. U TAMNO PLAVOJ ćeliji (D29) ispitati da li je broj iz ćelije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C3 jednak broju iz ćelije D3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Ako je jednak ispisuje "JEDNAK", u suprotnom ispisuje "NIJE".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6. U LJUBIĆASTOJ ćeliji (D30) ispitati da li je broj u ćeliji C3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veći, manji ili jednak 50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Ispisuje se "VEĆE", "MANJE" ili "JEDNAKO".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7. Ako su DAN, MESEC i GODINA zadati u ćelijama B33, C33 i D33, onda od tih podataka u TAMNO ZELENOJ ćeliji (E33) treba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sastaviti datum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142875</xdr:rowOff>
    </xdr:from>
    <xdr:to>
      <xdr:col>9</xdr:col>
      <xdr:colOff>19050</xdr:colOff>
      <xdr:row>9</xdr:row>
      <xdr:rowOff>123825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752600" y="142875"/>
          <a:ext cx="3752850" cy="1438275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Na osnovu podataka iz ŽUTIH kolona (A2 do A11 i B2 do B11),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kreirati histogram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(grafikon sa stubićima). 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grafikonu promeniti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nazive serija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u PRVA i DRUGA (A1 i B1).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Naziv grafikona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treba da bude GRAFIKON.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Isključiti X osu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Prikazati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vrednosti iznad stubića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(5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180975</xdr:colOff>
      <xdr:row>1</xdr:row>
      <xdr:rowOff>0</xdr:rowOff>
    </xdr:from>
    <xdr:to>
      <xdr:col>15</xdr:col>
      <xdr:colOff>304800</xdr:colOff>
      <xdr:row>17</xdr:row>
      <xdr:rowOff>57150</xdr:rowOff>
    </xdr:to>
    <xdr:pic>
      <xdr:nvPicPr>
        <xdr:cNvPr id="4099" name="Picture 3" descr="test2008_1_gra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7375" y="161925"/>
          <a:ext cx="3781425" cy="2647950"/>
        </a:xfrm>
        <a:prstGeom prst="rect">
          <a:avLst/>
        </a:prstGeom>
        <a:noFill/>
        <a:ln w="5715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</xdr:row>
      <xdr:rowOff>9525</xdr:rowOff>
    </xdr:from>
    <xdr:to>
      <xdr:col>10</xdr:col>
      <xdr:colOff>581025</xdr:colOff>
      <xdr:row>11</xdr:row>
      <xdr:rowOff>133350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924175" y="171450"/>
          <a:ext cx="3752850" cy="1743075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NARANDŽASTOJ ćeliji (D2) proveriti da li je broj iz ŽUTE ćelije (B2)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istovremeno i pozitivan (veći od 0) i manji od broja iz C2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. Ako zadovoljava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oba uslova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, ispisati DA, u suprotnom NE.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(10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ZELENOJ ćeliji prebrojati koliko ima brojeva u koloni od B4 do B14 koji su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u intervalu od 20 do 80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(uključujući i 20 i 80). 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(9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85725</xdr:rowOff>
    </xdr:from>
    <xdr:to>
      <xdr:col>4</xdr:col>
      <xdr:colOff>247650</xdr:colOff>
      <xdr:row>25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90500" y="2352675"/>
          <a:ext cx="3752850" cy="1724025"/>
        </a:xfrm>
        <a:prstGeom prst="rect">
          <a:avLst/>
        </a:prstGeom>
        <a:solidFill>
          <a:srgbClr val="E0E0E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1. U ŽUTOJ koloni (od C2 do C11)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izdvojiti samo prezimena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osoba koje su navedene u koloni od B2 do B11 (moguće je koristiti dodatne kolone). 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(10 poena)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2. U ZELENOJ ćeliji (C13)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prebrojati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koliko ima osoba u koloni od B2 do B11 </a:t>
          </a: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sa istim početnim slovom imena i prezimena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kao npr. "Petar Perić" (koriste se pomoćne kolone). </a:t>
          </a:r>
          <a:r>
            <a:rPr lang="en-US" sz="1000" b="1" i="0" strike="noStrike">
              <a:solidFill>
                <a:srgbClr val="0000FF"/>
              </a:solidFill>
              <a:latin typeface="Arial"/>
              <a:cs typeface="Arial"/>
            </a:rPr>
            <a:t>(10 poena)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/>
  </sheetViews>
  <sheetFormatPr defaultRowHeight="12.75"/>
  <cols>
    <col min="3" max="3" width="11" customWidth="1"/>
  </cols>
  <sheetData>
    <row r="1" spans="1:4">
      <c r="A1" s="11" t="s">
        <v>82</v>
      </c>
    </row>
    <row r="2" spans="1:4">
      <c r="A2" s="9"/>
      <c r="B2" s="8">
        <f t="shared" ref="B2:B51" ca="1" si="0">TRUNC(RAND()*100)</f>
        <v>16</v>
      </c>
    </row>
    <row r="3" spans="1:4">
      <c r="A3" s="9"/>
      <c r="B3" s="8">
        <f t="shared" ca="1" si="0"/>
        <v>55</v>
      </c>
    </row>
    <row r="4" spans="1:4">
      <c r="A4" s="9"/>
      <c r="B4" s="8">
        <f t="shared" ca="1" si="0"/>
        <v>14</v>
      </c>
    </row>
    <row r="5" spans="1:4">
      <c r="A5" s="9"/>
      <c r="B5" s="8">
        <f t="shared" ca="1" si="0"/>
        <v>54</v>
      </c>
      <c r="C5" s="10" t="s">
        <v>80</v>
      </c>
      <c r="D5" s="9"/>
    </row>
    <row r="6" spans="1:4">
      <c r="A6" s="9"/>
      <c r="B6" s="8">
        <f t="shared" ca="1" si="0"/>
        <v>26</v>
      </c>
      <c r="C6" s="10" t="s">
        <v>81</v>
      </c>
      <c r="D6" s="9"/>
    </row>
    <row r="7" spans="1:4">
      <c r="A7" s="9"/>
      <c r="B7" s="8">
        <f t="shared" ca="1" si="0"/>
        <v>59</v>
      </c>
    </row>
    <row r="8" spans="1:4">
      <c r="A8" s="9"/>
      <c r="B8" s="8">
        <f t="shared" ca="1" si="0"/>
        <v>31</v>
      </c>
    </row>
    <row r="9" spans="1:4">
      <c r="A9" s="9"/>
      <c r="B9" s="8">
        <f t="shared" ca="1" si="0"/>
        <v>93</v>
      </c>
    </row>
    <row r="10" spans="1:4">
      <c r="A10" s="9"/>
      <c r="B10" s="8">
        <f t="shared" ca="1" si="0"/>
        <v>29</v>
      </c>
    </row>
    <row r="11" spans="1:4">
      <c r="A11" s="9"/>
      <c r="B11" s="8">
        <f t="shared" ca="1" si="0"/>
        <v>91</v>
      </c>
    </row>
    <row r="12" spans="1:4">
      <c r="A12" s="9"/>
      <c r="B12" s="8">
        <f t="shared" ca="1" si="0"/>
        <v>43</v>
      </c>
    </row>
    <row r="13" spans="1:4">
      <c r="A13" s="9"/>
      <c r="B13" s="8">
        <f t="shared" ca="1" si="0"/>
        <v>41</v>
      </c>
    </row>
    <row r="14" spans="1:4">
      <c r="A14" s="9"/>
      <c r="B14" s="8">
        <f t="shared" ca="1" si="0"/>
        <v>76</v>
      </c>
    </row>
    <row r="15" spans="1:4">
      <c r="A15" s="9"/>
      <c r="B15" s="8">
        <f t="shared" ca="1" si="0"/>
        <v>57</v>
      </c>
    </row>
    <row r="16" spans="1:4">
      <c r="A16" s="9"/>
      <c r="B16" s="8">
        <f t="shared" ca="1" si="0"/>
        <v>4</v>
      </c>
    </row>
    <row r="17" spans="1:7">
      <c r="A17" s="9"/>
      <c r="B17" s="8">
        <f t="shared" ca="1" si="0"/>
        <v>41</v>
      </c>
    </row>
    <row r="18" spans="1:7">
      <c r="A18" s="9"/>
      <c r="B18" s="8">
        <f t="shared" ca="1" si="0"/>
        <v>11</v>
      </c>
    </row>
    <row r="19" spans="1:7">
      <c r="A19" s="9"/>
      <c r="B19" s="8">
        <f t="shared" ca="1" si="0"/>
        <v>60</v>
      </c>
    </row>
    <row r="20" spans="1:7">
      <c r="A20" s="9"/>
      <c r="B20" s="8">
        <f t="shared" ca="1" si="0"/>
        <v>39</v>
      </c>
    </row>
    <row r="21" spans="1:7">
      <c r="A21" s="9"/>
      <c r="B21" s="8">
        <f t="shared" ca="1" si="0"/>
        <v>70</v>
      </c>
      <c r="F21" s="14"/>
      <c r="G21" s="14"/>
    </row>
    <row r="22" spans="1:7" ht="12.75" customHeight="1">
      <c r="A22" s="9"/>
      <c r="B22" s="8">
        <f t="shared" ca="1" si="0"/>
        <v>82</v>
      </c>
      <c r="F22" s="26"/>
      <c r="G22" s="14"/>
    </row>
    <row r="23" spans="1:7" ht="12.75" customHeight="1">
      <c r="A23" s="9"/>
      <c r="B23" s="8">
        <f t="shared" ca="1" si="0"/>
        <v>65</v>
      </c>
      <c r="F23" s="24"/>
      <c r="G23" s="14"/>
    </row>
    <row r="24" spans="1:7">
      <c r="A24" s="9"/>
      <c r="B24" s="8">
        <f t="shared" ca="1" si="0"/>
        <v>50</v>
      </c>
      <c r="F24" s="25"/>
      <c r="G24" s="25"/>
    </row>
    <row r="25" spans="1:7">
      <c r="A25" s="9"/>
      <c r="B25" s="8">
        <f t="shared" ca="1" si="0"/>
        <v>89</v>
      </c>
      <c r="F25" s="14"/>
      <c r="G25" s="14"/>
    </row>
    <row r="26" spans="1:7">
      <c r="A26" s="9"/>
      <c r="B26" s="8">
        <f t="shared" ca="1" si="0"/>
        <v>39</v>
      </c>
    </row>
    <row r="27" spans="1:7">
      <c r="A27" s="9"/>
      <c r="B27" s="8">
        <f t="shared" ca="1" si="0"/>
        <v>64</v>
      </c>
    </row>
    <row r="28" spans="1:7">
      <c r="A28" s="9"/>
      <c r="B28" s="8">
        <f t="shared" ca="1" si="0"/>
        <v>58</v>
      </c>
    </row>
    <row r="29" spans="1:7">
      <c r="A29" s="9"/>
      <c r="B29" s="8">
        <f t="shared" ca="1" si="0"/>
        <v>84</v>
      </c>
    </row>
    <row r="30" spans="1:7">
      <c r="A30" s="9"/>
      <c r="B30" s="8">
        <f t="shared" ca="1" si="0"/>
        <v>84</v>
      </c>
    </row>
    <row r="31" spans="1:7">
      <c r="A31" s="9"/>
      <c r="B31" s="8">
        <f t="shared" ca="1" si="0"/>
        <v>86</v>
      </c>
    </row>
    <row r="32" spans="1:7">
      <c r="A32" s="9"/>
      <c r="B32" s="8">
        <f t="shared" ca="1" si="0"/>
        <v>53</v>
      </c>
    </row>
    <row r="33" spans="1:2">
      <c r="A33" s="9"/>
      <c r="B33" s="8">
        <f t="shared" ca="1" si="0"/>
        <v>67</v>
      </c>
    </row>
    <row r="34" spans="1:2">
      <c r="A34" s="9"/>
      <c r="B34" s="8">
        <f t="shared" ca="1" si="0"/>
        <v>23</v>
      </c>
    </row>
    <row r="35" spans="1:2">
      <c r="A35" s="9"/>
      <c r="B35" s="8">
        <f t="shared" ca="1" si="0"/>
        <v>33</v>
      </c>
    </row>
    <row r="36" spans="1:2">
      <c r="A36" s="9"/>
      <c r="B36" s="8">
        <f t="shared" ca="1" si="0"/>
        <v>77</v>
      </c>
    </row>
    <row r="37" spans="1:2">
      <c r="A37" s="9"/>
      <c r="B37" s="8">
        <f t="shared" ca="1" si="0"/>
        <v>26</v>
      </c>
    </row>
    <row r="38" spans="1:2">
      <c r="A38" s="9"/>
      <c r="B38" s="8">
        <f t="shared" ca="1" si="0"/>
        <v>95</v>
      </c>
    </row>
    <row r="39" spans="1:2">
      <c r="A39" s="9"/>
      <c r="B39" s="8">
        <f t="shared" ca="1" si="0"/>
        <v>61</v>
      </c>
    </row>
    <row r="40" spans="1:2">
      <c r="A40" s="9"/>
      <c r="B40" s="8">
        <f t="shared" ca="1" si="0"/>
        <v>86</v>
      </c>
    </row>
    <row r="41" spans="1:2">
      <c r="A41" s="9"/>
      <c r="B41" s="8">
        <f t="shared" ca="1" si="0"/>
        <v>55</v>
      </c>
    </row>
    <row r="42" spans="1:2">
      <c r="A42" s="9"/>
      <c r="B42" s="8">
        <f t="shared" ca="1" si="0"/>
        <v>10</v>
      </c>
    </row>
    <row r="43" spans="1:2">
      <c r="A43" s="9"/>
      <c r="B43" s="8">
        <f t="shared" ca="1" si="0"/>
        <v>55</v>
      </c>
    </row>
    <row r="44" spans="1:2">
      <c r="A44" s="9"/>
      <c r="B44" s="8">
        <f t="shared" ca="1" si="0"/>
        <v>19</v>
      </c>
    </row>
    <row r="45" spans="1:2">
      <c r="A45" s="9"/>
      <c r="B45" s="8">
        <f t="shared" ca="1" si="0"/>
        <v>95</v>
      </c>
    </row>
    <row r="46" spans="1:2">
      <c r="A46" s="9"/>
      <c r="B46" s="8">
        <f t="shared" ca="1" si="0"/>
        <v>0</v>
      </c>
    </row>
    <row r="47" spans="1:2">
      <c r="A47" s="9"/>
      <c r="B47" s="8">
        <f t="shared" ca="1" si="0"/>
        <v>20</v>
      </c>
    </row>
    <row r="48" spans="1:2">
      <c r="A48" s="9"/>
      <c r="B48" s="8">
        <f t="shared" ca="1" si="0"/>
        <v>81</v>
      </c>
    </row>
    <row r="49" spans="1:2">
      <c r="A49" s="9"/>
      <c r="B49" s="8">
        <f t="shared" ca="1" si="0"/>
        <v>91</v>
      </c>
    </row>
    <row r="50" spans="1:2">
      <c r="A50" s="9"/>
      <c r="B50" s="8">
        <f t="shared" ca="1" si="0"/>
        <v>54</v>
      </c>
    </row>
    <row r="51" spans="1:2">
      <c r="A51" s="9"/>
      <c r="B51" s="8">
        <f t="shared" ca="1" si="0"/>
        <v>20</v>
      </c>
    </row>
  </sheetData>
  <phoneticPr fontId="5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4"/>
  <sheetViews>
    <sheetView workbookViewId="0"/>
  </sheetViews>
  <sheetFormatPr defaultRowHeight="12.75"/>
  <cols>
    <col min="1" max="1" width="4.42578125" customWidth="1"/>
    <col min="5" max="5" width="10.42578125" customWidth="1"/>
  </cols>
  <sheetData>
    <row r="3" spans="2:5">
      <c r="C3" s="17">
        <f t="shared" ref="C3:D25" ca="1" si="0">TRUNC(RAND()*100)</f>
        <v>70</v>
      </c>
      <c r="D3" s="17">
        <f t="shared" ca="1" si="0"/>
        <v>86</v>
      </c>
    </row>
    <row r="4" spans="2:5">
      <c r="E4" s="13"/>
    </row>
    <row r="5" spans="2:5">
      <c r="B5" s="15">
        <f t="shared" ref="B5:B25" ca="1" si="1">RAND()*100-50</f>
        <v>-48.042758751490688</v>
      </c>
      <c r="C5" s="17">
        <f t="shared" ca="1" si="0"/>
        <v>97</v>
      </c>
      <c r="D5" s="18">
        <v>17</v>
      </c>
      <c r="E5" s="9"/>
    </row>
    <row r="6" spans="2:5">
      <c r="B6" s="15">
        <f t="shared" ca="1" si="1"/>
        <v>1.7766514551219359</v>
      </c>
      <c r="C6" s="17">
        <f t="shared" ca="1" si="0"/>
        <v>43</v>
      </c>
      <c r="D6" s="18">
        <v>19</v>
      </c>
      <c r="E6" s="9"/>
    </row>
    <row r="7" spans="2:5">
      <c r="B7" s="15">
        <f t="shared" ca="1" si="1"/>
        <v>13.981287533139941</v>
      </c>
      <c r="C7" s="17">
        <f t="shared" ca="1" si="0"/>
        <v>52</v>
      </c>
      <c r="D7" s="18" t="s">
        <v>99</v>
      </c>
      <c r="E7" s="9"/>
    </row>
    <row r="8" spans="2:5">
      <c r="B8" s="15">
        <f t="shared" ca="1" si="1"/>
        <v>22.162694642187475</v>
      </c>
      <c r="C8" s="17">
        <f t="shared" ca="1" si="0"/>
        <v>62</v>
      </c>
      <c r="D8" s="18"/>
      <c r="E8" s="9"/>
    </row>
    <row r="9" spans="2:5">
      <c r="B9" s="15">
        <f t="shared" ca="1" si="1"/>
        <v>-48.239090032965493</v>
      </c>
      <c r="C9" s="17">
        <f t="shared" ca="1" si="0"/>
        <v>62</v>
      </c>
      <c r="D9" s="18">
        <v>25</v>
      </c>
      <c r="E9" s="9"/>
    </row>
    <row r="10" spans="2:5">
      <c r="B10" s="15">
        <f t="shared" ca="1" si="1"/>
        <v>-8.5470458504082671</v>
      </c>
      <c r="C10" s="17">
        <f t="shared" ca="1" si="0"/>
        <v>54</v>
      </c>
      <c r="D10" s="18"/>
      <c r="E10" s="9"/>
    </row>
    <row r="11" spans="2:5">
      <c r="B11" s="15">
        <f t="shared" ca="1" si="1"/>
        <v>49.30958162397792</v>
      </c>
      <c r="C11" s="17">
        <f t="shared" ca="1" si="0"/>
        <v>5</v>
      </c>
      <c r="D11" s="18">
        <v>111</v>
      </c>
      <c r="E11" s="9"/>
    </row>
    <row r="12" spans="2:5">
      <c r="B12" s="15">
        <f t="shared" ca="1" si="1"/>
        <v>-9.2709551980109808</v>
      </c>
      <c r="C12" s="17">
        <f t="shared" ca="1" si="0"/>
        <v>76</v>
      </c>
      <c r="D12" s="18" t="s">
        <v>100</v>
      </c>
      <c r="E12" s="9"/>
    </row>
    <row r="13" spans="2:5">
      <c r="B13" s="15">
        <f t="shared" ca="1" si="1"/>
        <v>12.876623074415726</v>
      </c>
      <c r="C13" s="17">
        <f t="shared" ca="1" si="0"/>
        <v>73</v>
      </c>
      <c r="D13" s="18" t="str">
        <f>"   "</f>
        <v xml:space="preserve">   </v>
      </c>
      <c r="E13" s="9"/>
    </row>
    <row r="14" spans="2:5">
      <c r="B14" s="15">
        <f t="shared" ca="1" si="1"/>
        <v>39.781321202327575</v>
      </c>
      <c r="C14" s="17">
        <f t="shared" ca="1" si="0"/>
        <v>93</v>
      </c>
      <c r="D14" s="18" t="str">
        <f>"34"</f>
        <v>34</v>
      </c>
      <c r="E14" s="9"/>
    </row>
    <row r="15" spans="2:5">
      <c r="B15" s="15">
        <f t="shared" ca="1" si="1"/>
        <v>-42.325446279685373</v>
      </c>
      <c r="C15" s="17">
        <f t="shared" ca="1" si="0"/>
        <v>23</v>
      </c>
      <c r="D15" s="18">
        <v>45</v>
      </c>
      <c r="E15" s="9"/>
    </row>
    <row r="16" spans="2:5">
      <c r="B16" s="15">
        <f t="shared" ca="1" si="1"/>
        <v>6.0609891956646678</v>
      </c>
      <c r="C16" s="17">
        <f t="shared" ca="1" si="0"/>
        <v>59</v>
      </c>
      <c r="D16" s="18">
        <v>56</v>
      </c>
      <c r="E16" s="9"/>
    </row>
    <row r="17" spans="2:5">
      <c r="B17" s="15">
        <f t="shared" ca="1" si="1"/>
        <v>31.4616128804673</v>
      </c>
      <c r="C17" s="17">
        <f t="shared" ca="1" si="0"/>
        <v>90</v>
      </c>
      <c r="D17" s="18" t="s">
        <v>103</v>
      </c>
      <c r="E17" s="9"/>
    </row>
    <row r="18" spans="2:5">
      <c r="B18" s="15">
        <f t="shared" ca="1" si="1"/>
        <v>25.611119310413955</v>
      </c>
      <c r="C18" s="17">
        <f t="shared" ca="1" si="0"/>
        <v>48</v>
      </c>
      <c r="D18" s="18" t="s">
        <v>101</v>
      </c>
      <c r="E18" s="9"/>
    </row>
    <row r="19" spans="2:5">
      <c r="B19" s="15">
        <f t="shared" ca="1" si="1"/>
        <v>-25.227647731521042</v>
      </c>
      <c r="C19" s="17">
        <f t="shared" ca="1" si="0"/>
        <v>66</v>
      </c>
      <c r="D19" s="18">
        <v>22</v>
      </c>
      <c r="E19" s="9"/>
    </row>
    <row r="20" spans="2:5">
      <c r="B20" s="15">
        <f t="shared" ca="1" si="1"/>
        <v>18.366817004971466</v>
      </c>
      <c r="C20" s="17">
        <f t="shared" ca="1" si="0"/>
        <v>80</v>
      </c>
      <c r="D20" s="18"/>
      <c r="E20" s="9"/>
    </row>
    <row r="21" spans="2:5">
      <c r="B21" s="15">
        <f t="shared" ca="1" si="1"/>
        <v>-13.579037383474457</v>
      </c>
      <c r="C21" s="17">
        <f t="shared" ca="1" si="0"/>
        <v>79</v>
      </c>
      <c r="D21" s="18" t="s">
        <v>102</v>
      </c>
      <c r="E21" s="9"/>
    </row>
    <row r="22" spans="2:5">
      <c r="B22" s="15">
        <f t="shared" ca="1" si="1"/>
        <v>24.80479164187912</v>
      </c>
      <c r="C22" s="17">
        <f t="shared" ca="1" si="0"/>
        <v>58</v>
      </c>
      <c r="D22" s="18"/>
      <c r="E22" s="9"/>
    </row>
    <row r="23" spans="2:5">
      <c r="B23" s="15">
        <f t="shared" ca="1" si="1"/>
        <v>28.006106800524421</v>
      </c>
      <c r="C23" s="17">
        <f t="shared" ca="1" si="0"/>
        <v>55</v>
      </c>
      <c r="D23" s="18">
        <v>13</v>
      </c>
      <c r="E23" s="9"/>
    </row>
    <row r="24" spans="2:5">
      <c r="B24" s="15">
        <f t="shared" ca="1" si="1"/>
        <v>-34.280080483751703</v>
      </c>
      <c r="C24" s="17">
        <f t="shared" ca="1" si="0"/>
        <v>65</v>
      </c>
      <c r="D24" s="18">
        <v>900</v>
      </c>
      <c r="E24" s="9"/>
    </row>
    <row r="25" spans="2:5">
      <c r="B25" s="15">
        <f t="shared" ca="1" si="1"/>
        <v>-13.099381692216113</v>
      </c>
      <c r="C25" s="17">
        <f t="shared" ca="1" si="0"/>
        <v>71</v>
      </c>
      <c r="D25" s="18">
        <v>2</v>
      </c>
      <c r="E25" s="9"/>
    </row>
    <row r="26" spans="2:5">
      <c r="C26" s="8"/>
      <c r="E26" s="14"/>
    </row>
    <row r="27" spans="2:5">
      <c r="C27" s="30"/>
      <c r="D27" s="27"/>
      <c r="E27" s="14"/>
    </row>
    <row r="28" spans="2:5">
      <c r="C28" s="8"/>
      <c r="E28" s="14"/>
    </row>
    <row r="29" spans="2:5">
      <c r="B29" s="32" t="s">
        <v>121</v>
      </c>
      <c r="C29" s="32"/>
      <c r="D29" s="28"/>
      <c r="E29" s="14"/>
    </row>
    <row r="30" spans="2:5">
      <c r="B30" s="32" t="s">
        <v>104</v>
      </c>
      <c r="C30" s="32"/>
      <c r="D30" s="29"/>
      <c r="E30" s="14"/>
    </row>
    <row r="31" spans="2:5">
      <c r="C31" s="8"/>
      <c r="E31" s="14"/>
    </row>
    <row r="32" spans="2:5">
      <c r="B32" s="19" t="s">
        <v>105</v>
      </c>
      <c r="C32" s="19" t="s">
        <v>106</v>
      </c>
      <c r="D32" s="19" t="s">
        <v>107</v>
      </c>
      <c r="E32" s="20" t="s">
        <v>108</v>
      </c>
    </row>
    <row r="33" spans="2:5">
      <c r="B33" s="17">
        <f ca="1">TRUNC(RAND()*30)+1</f>
        <v>2</v>
      </c>
      <c r="C33" s="17">
        <f ca="1">TRUNC(RAND()*12)+1</f>
        <v>6</v>
      </c>
      <c r="D33" s="17">
        <f ca="1">TRUNC(RAND()*10)+2000</f>
        <v>2009</v>
      </c>
      <c r="E33" s="31"/>
    </row>
    <row r="34" spans="2:5">
      <c r="E34" s="14"/>
    </row>
  </sheetData>
  <mergeCells count="2">
    <mergeCell ref="B29:C29"/>
    <mergeCell ref="B30:C30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s="13" t="s">
        <v>119</v>
      </c>
      <c r="B1" s="13" t="s">
        <v>120</v>
      </c>
    </row>
    <row r="2" spans="1:2">
      <c r="A2" s="22">
        <f ca="1">TRUNC(RAND()*20)+40</f>
        <v>49</v>
      </c>
      <c r="B2" s="22">
        <f ca="1">TRUNC(RAND()*20)+20</f>
        <v>22</v>
      </c>
    </row>
    <row r="3" spans="1:2">
      <c r="A3" s="22">
        <f t="shared" ref="A3:A11" ca="1" si="0">TRUNC(RAND()*20)+40</f>
        <v>51</v>
      </c>
      <c r="B3" s="22">
        <f t="shared" ref="B3:B11" ca="1" si="1">TRUNC(RAND()*20)+20</f>
        <v>32</v>
      </c>
    </row>
    <row r="4" spans="1:2">
      <c r="A4" s="22">
        <f t="shared" ca="1" si="0"/>
        <v>49</v>
      </c>
      <c r="B4" s="22">
        <f t="shared" ca="1" si="1"/>
        <v>35</v>
      </c>
    </row>
    <row r="5" spans="1:2">
      <c r="A5" s="22">
        <f t="shared" ca="1" si="0"/>
        <v>50</v>
      </c>
      <c r="B5" s="22">
        <f t="shared" ca="1" si="1"/>
        <v>25</v>
      </c>
    </row>
    <row r="6" spans="1:2">
      <c r="A6" s="22">
        <f t="shared" ca="1" si="0"/>
        <v>51</v>
      </c>
      <c r="B6" s="22">
        <f t="shared" ca="1" si="1"/>
        <v>38</v>
      </c>
    </row>
    <row r="7" spans="1:2">
      <c r="A7" s="22">
        <f t="shared" ca="1" si="0"/>
        <v>50</v>
      </c>
      <c r="B7" s="22">
        <f t="shared" ca="1" si="1"/>
        <v>35</v>
      </c>
    </row>
    <row r="8" spans="1:2">
      <c r="A8" s="22">
        <f t="shared" ca="1" si="0"/>
        <v>42</v>
      </c>
      <c r="B8" s="22">
        <f t="shared" ca="1" si="1"/>
        <v>26</v>
      </c>
    </row>
    <row r="9" spans="1:2">
      <c r="A9" s="22">
        <f t="shared" ca="1" si="0"/>
        <v>44</v>
      </c>
      <c r="B9" s="22">
        <f t="shared" ca="1" si="1"/>
        <v>30</v>
      </c>
    </row>
    <row r="10" spans="1:2">
      <c r="A10" s="22">
        <f t="shared" ca="1" si="0"/>
        <v>47</v>
      </c>
      <c r="B10" s="22">
        <f t="shared" ca="1" si="1"/>
        <v>28</v>
      </c>
    </row>
    <row r="11" spans="1:2">
      <c r="A11" s="22">
        <f t="shared" ca="1" si="0"/>
        <v>59</v>
      </c>
      <c r="B11" s="22">
        <f t="shared" ca="1" si="1"/>
        <v>27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4"/>
  <sheetViews>
    <sheetView workbookViewId="0"/>
  </sheetViews>
  <sheetFormatPr defaultRowHeight="12.75"/>
  <sheetData>
    <row r="2" spans="2:4">
      <c r="B2" s="22">
        <f ca="1">TRUNC(RAND()*40)-20</f>
        <v>-13</v>
      </c>
      <c r="C2" s="21">
        <f ca="1">TRUNC(RAND()*20)</f>
        <v>6</v>
      </c>
      <c r="D2" s="23"/>
    </row>
    <row r="4" spans="2:4">
      <c r="B4" s="21">
        <f ca="1">TRUNC(RAND()*100)</f>
        <v>35</v>
      </c>
    </row>
    <row r="5" spans="2:4">
      <c r="B5" s="21">
        <f t="shared" ref="B5:B14" ca="1" si="0">TRUNC(RAND()*100)</f>
        <v>80</v>
      </c>
    </row>
    <row r="6" spans="2:4">
      <c r="B6" s="21">
        <f t="shared" ca="1" si="0"/>
        <v>18</v>
      </c>
    </row>
    <row r="7" spans="2:4">
      <c r="B7" s="21">
        <f t="shared" ca="1" si="0"/>
        <v>57</v>
      </c>
    </row>
    <row r="8" spans="2:4">
      <c r="B8" s="21">
        <f t="shared" ca="1" si="0"/>
        <v>20</v>
      </c>
    </row>
    <row r="9" spans="2:4">
      <c r="B9" s="21">
        <f t="shared" ca="1" si="0"/>
        <v>73</v>
      </c>
    </row>
    <row r="10" spans="2:4">
      <c r="B10" s="21">
        <f t="shared" ca="1" si="0"/>
        <v>84</v>
      </c>
    </row>
    <row r="11" spans="2:4">
      <c r="B11" s="21">
        <f t="shared" ca="1" si="0"/>
        <v>13</v>
      </c>
    </row>
    <row r="12" spans="2:4">
      <c r="B12" s="21">
        <f t="shared" ca="1" si="0"/>
        <v>90</v>
      </c>
    </row>
    <row r="13" spans="2:4">
      <c r="B13" s="21">
        <f t="shared" ca="1" si="0"/>
        <v>84</v>
      </c>
    </row>
    <row r="14" spans="2:4">
      <c r="B14" s="21">
        <f t="shared" ca="1" si="0"/>
        <v>31</v>
      </c>
      <c r="D14" s="16"/>
    </row>
  </sheetData>
  <phoneticPr fontId="5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3"/>
  <sheetViews>
    <sheetView workbookViewId="0"/>
  </sheetViews>
  <sheetFormatPr defaultRowHeight="12.75"/>
  <cols>
    <col min="2" max="2" width="21.85546875" customWidth="1"/>
    <col min="3" max="3" width="15.28515625" customWidth="1"/>
  </cols>
  <sheetData>
    <row r="2" spans="2:3">
      <c r="B2" s="21" t="s">
        <v>109</v>
      </c>
      <c r="C2" s="9"/>
    </row>
    <row r="3" spans="2:3">
      <c r="B3" s="21" t="s">
        <v>110</v>
      </c>
      <c r="C3" s="9"/>
    </row>
    <row r="4" spans="2:3">
      <c r="B4" s="21" t="s">
        <v>111</v>
      </c>
      <c r="C4" s="9"/>
    </row>
    <row r="5" spans="2:3">
      <c r="B5" s="21" t="s">
        <v>112</v>
      </c>
      <c r="C5" s="9"/>
    </row>
    <row r="6" spans="2:3">
      <c r="B6" s="21" t="s">
        <v>113</v>
      </c>
      <c r="C6" s="9"/>
    </row>
    <row r="7" spans="2:3">
      <c r="B7" s="21" t="s">
        <v>114</v>
      </c>
      <c r="C7" s="9"/>
    </row>
    <row r="8" spans="2:3">
      <c r="B8" s="21" t="s">
        <v>115</v>
      </c>
      <c r="C8" s="9"/>
    </row>
    <row r="9" spans="2:3">
      <c r="B9" s="21" t="s">
        <v>116</v>
      </c>
      <c r="C9" s="9"/>
    </row>
    <row r="10" spans="2:3">
      <c r="B10" s="21" t="s">
        <v>117</v>
      </c>
      <c r="C10" s="9"/>
    </row>
    <row r="11" spans="2:3">
      <c r="B11" s="21" t="s">
        <v>118</v>
      </c>
      <c r="C11" s="9"/>
    </row>
    <row r="13" spans="2:3">
      <c r="C13" s="16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1"/>
  <sheetViews>
    <sheetView workbookViewId="0"/>
  </sheetViews>
  <sheetFormatPr defaultRowHeight="12.75"/>
  <cols>
    <col min="1" max="1" width="3.140625" customWidth="1"/>
    <col min="2" max="2" width="17.28515625" customWidth="1"/>
    <col min="3" max="3" width="71.140625" customWidth="1"/>
    <col min="4" max="4" width="40.7109375" customWidth="1"/>
  </cols>
  <sheetData>
    <row r="1" spans="2:4">
      <c r="B1" s="1" t="s">
        <v>0</v>
      </c>
      <c r="C1" s="1" t="s">
        <v>1</v>
      </c>
      <c r="D1" s="1" t="s">
        <v>47</v>
      </c>
    </row>
    <row r="2" spans="2:4" ht="15.95" customHeight="1">
      <c r="B2" s="2" t="s">
        <v>2</v>
      </c>
      <c r="C2" s="3" t="s">
        <v>3</v>
      </c>
      <c r="D2" s="12" t="s">
        <v>48</v>
      </c>
    </row>
    <row r="3" spans="2:4" ht="15.95" customHeight="1">
      <c r="B3" s="2" t="s">
        <v>4</v>
      </c>
      <c r="C3" s="3" t="s">
        <v>5</v>
      </c>
      <c r="D3" s="12" t="s">
        <v>49</v>
      </c>
    </row>
    <row r="4" spans="2:4" ht="15.95" customHeight="1">
      <c r="B4" s="2" t="s">
        <v>6</v>
      </c>
      <c r="C4" s="3" t="s">
        <v>7</v>
      </c>
      <c r="D4" s="12" t="s">
        <v>50</v>
      </c>
    </row>
    <row r="5" spans="2:4" ht="15.95" customHeight="1">
      <c r="B5" s="2" t="s">
        <v>8</v>
      </c>
      <c r="C5" s="3" t="s">
        <v>9</v>
      </c>
      <c r="D5" s="12" t="s">
        <v>51</v>
      </c>
    </row>
    <row r="6" spans="2:4" ht="15.95" customHeight="1">
      <c r="B6" s="33"/>
      <c r="C6" s="34"/>
      <c r="D6" s="12"/>
    </row>
    <row r="7" spans="2:4" ht="15.95" customHeight="1">
      <c r="B7" s="2" t="s">
        <v>10</v>
      </c>
      <c r="C7" s="3" t="s">
        <v>11</v>
      </c>
      <c r="D7" s="12" t="s">
        <v>52</v>
      </c>
    </row>
    <row r="8" spans="2:4" ht="15.95" customHeight="1">
      <c r="B8" s="2" t="s">
        <v>12</v>
      </c>
      <c r="C8" s="3" t="s">
        <v>13</v>
      </c>
      <c r="D8" s="12" t="s">
        <v>53</v>
      </c>
    </row>
    <row r="9" spans="2:4" ht="15.95" customHeight="1">
      <c r="B9" s="2" t="s">
        <v>14</v>
      </c>
      <c r="C9" s="3" t="s">
        <v>15</v>
      </c>
      <c r="D9" s="12" t="s">
        <v>54</v>
      </c>
    </row>
    <row r="10" spans="2:4" ht="15.95" customHeight="1">
      <c r="B10" s="33"/>
      <c r="C10" s="34"/>
      <c r="D10" s="12"/>
    </row>
    <row r="11" spans="2:4" ht="15.95" customHeight="1">
      <c r="B11" s="2" t="s">
        <v>16</v>
      </c>
      <c r="C11" s="3" t="s">
        <v>62</v>
      </c>
      <c r="D11" s="12" t="s">
        <v>55</v>
      </c>
    </row>
    <row r="12" spans="2:4" ht="15.95" customHeight="1">
      <c r="B12" s="2" t="s">
        <v>17</v>
      </c>
      <c r="C12" s="3" t="s">
        <v>61</v>
      </c>
      <c r="D12" s="12" t="s">
        <v>56</v>
      </c>
    </row>
    <row r="13" spans="2:4" ht="15.95" customHeight="1">
      <c r="B13" s="2" t="s">
        <v>18</v>
      </c>
      <c r="C13" s="3" t="s">
        <v>60</v>
      </c>
      <c r="D13" s="12" t="s">
        <v>57</v>
      </c>
    </row>
    <row r="14" spans="2:4" ht="15.95" customHeight="1">
      <c r="B14" s="33"/>
      <c r="C14" s="34"/>
      <c r="D14" s="12"/>
    </row>
    <row r="15" spans="2:4" ht="15.95" customHeight="1">
      <c r="B15" s="2" t="s">
        <v>19</v>
      </c>
      <c r="C15" s="3" t="s">
        <v>20</v>
      </c>
      <c r="D15" s="12" t="s">
        <v>58</v>
      </c>
    </row>
    <row r="16" spans="2:4" ht="15.95" customHeight="1">
      <c r="B16" s="2" t="s">
        <v>21</v>
      </c>
      <c r="C16" s="3" t="s">
        <v>22</v>
      </c>
      <c r="D16" s="12" t="s">
        <v>88</v>
      </c>
    </row>
    <row r="17" spans="2:4" ht="15.95" customHeight="1">
      <c r="B17" s="2" t="s">
        <v>23</v>
      </c>
      <c r="C17" s="3" t="s">
        <v>24</v>
      </c>
      <c r="D17" s="12" t="s">
        <v>59</v>
      </c>
    </row>
    <row r="18" spans="2:4" ht="15.95" customHeight="1">
      <c r="B18" s="33"/>
      <c r="C18" s="34"/>
      <c r="D18" s="12"/>
    </row>
    <row r="19" spans="2:4" ht="15.95" customHeight="1">
      <c r="B19" s="2" t="s">
        <v>89</v>
      </c>
      <c r="C19" s="3" t="s">
        <v>25</v>
      </c>
      <c r="D19" s="12" t="s">
        <v>63</v>
      </c>
    </row>
    <row r="20" spans="2:4" ht="15.95" customHeight="1">
      <c r="B20" s="2" t="s">
        <v>90</v>
      </c>
      <c r="C20" s="3" t="s">
        <v>26</v>
      </c>
      <c r="D20" s="12" t="s">
        <v>64</v>
      </c>
    </row>
    <row r="21" spans="2:4" ht="15.95" customHeight="1">
      <c r="B21" s="2" t="s">
        <v>91</v>
      </c>
      <c r="C21" s="3" t="s">
        <v>27</v>
      </c>
      <c r="D21" s="12" t="s">
        <v>65</v>
      </c>
    </row>
    <row r="22" spans="2:4" ht="15.95" customHeight="1">
      <c r="B22" s="2" t="s">
        <v>92</v>
      </c>
      <c r="C22" s="3" t="s">
        <v>28</v>
      </c>
      <c r="D22" s="12" t="s">
        <v>66</v>
      </c>
    </row>
    <row r="23" spans="2:4" ht="15.95" customHeight="1">
      <c r="B23" s="2" t="s">
        <v>93</v>
      </c>
      <c r="C23" s="3" t="s">
        <v>29</v>
      </c>
      <c r="D23" s="12" t="s">
        <v>67</v>
      </c>
    </row>
    <row r="24" spans="2:4" ht="15.95" customHeight="1">
      <c r="B24" s="2" t="s">
        <v>94</v>
      </c>
      <c r="C24" s="3" t="s">
        <v>30</v>
      </c>
      <c r="D24" s="12" t="s">
        <v>68</v>
      </c>
    </row>
    <row r="25" spans="2:4" ht="15.95" customHeight="1">
      <c r="B25" s="2" t="s">
        <v>95</v>
      </c>
      <c r="C25" s="3" t="s">
        <v>31</v>
      </c>
      <c r="D25" s="12" t="s">
        <v>69</v>
      </c>
    </row>
    <row r="26" spans="2:4" ht="15.95" customHeight="1">
      <c r="B26" s="2" t="s">
        <v>96</v>
      </c>
      <c r="C26" s="3" t="s">
        <v>32</v>
      </c>
      <c r="D26" s="12" t="s">
        <v>70</v>
      </c>
    </row>
    <row r="27" spans="2:4" ht="15.95" customHeight="1">
      <c r="B27" s="2" t="s">
        <v>97</v>
      </c>
      <c r="C27" s="3" t="s">
        <v>98</v>
      </c>
      <c r="D27" s="12" t="s">
        <v>71</v>
      </c>
    </row>
    <row r="28" spans="2:4" ht="15.95" customHeight="1">
      <c r="B28" s="6" t="s">
        <v>72</v>
      </c>
      <c r="C28" s="3" t="s">
        <v>73</v>
      </c>
      <c r="D28" s="12" t="s">
        <v>74</v>
      </c>
    </row>
    <row r="29" spans="2:4" ht="15.95" customHeight="1">
      <c r="B29" s="6" t="s">
        <v>75</v>
      </c>
      <c r="C29" s="3" t="s">
        <v>76</v>
      </c>
      <c r="D29" s="12" t="s">
        <v>77</v>
      </c>
    </row>
    <row r="30" spans="2:4" ht="15.95" customHeight="1">
      <c r="B30" s="33"/>
      <c r="C30" s="34"/>
      <c r="D30" s="12"/>
    </row>
    <row r="31" spans="2:4" ht="15.95" customHeight="1">
      <c r="B31" s="2" t="s">
        <v>33</v>
      </c>
      <c r="C31" s="4" t="s">
        <v>34</v>
      </c>
      <c r="D31" s="12" t="s">
        <v>84</v>
      </c>
    </row>
    <row r="32" spans="2:4" ht="15.95" customHeight="1">
      <c r="B32" s="2" t="s">
        <v>35</v>
      </c>
      <c r="C32" s="4" t="s">
        <v>36</v>
      </c>
      <c r="D32" s="12" t="s">
        <v>85</v>
      </c>
    </row>
    <row r="33" spans="2:4" ht="15.95" customHeight="1">
      <c r="B33" s="2" t="s">
        <v>37</v>
      </c>
      <c r="C33" s="4" t="s">
        <v>38</v>
      </c>
      <c r="D33" s="12" t="s">
        <v>86</v>
      </c>
    </row>
    <row r="34" spans="2:4" ht="15.95" customHeight="1">
      <c r="B34" s="33"/>
      <c r="C34" s="34"/>
      <c r="D34" s="12"/>
    </row>
    <row r="35" spans="2:4" ht="15.95" customHeight="1">
      <c r="B35" s="2" t="s">
        <v>39</v>
      </c>
      <c r="C35" s="4" t="s">
        <v>40</v>
      </c>
      <c r="D35" s="12" t="s">
        <v>78</v>
      </c>
    </row>
    <row r="36" spans="2:4" ht="15.95" customHeight="1">
      <c r="B36" s="33"/>
      <c r="C36" s="34"/>
      <c r="D36" s="12"/>
    </row>
    <row r="37" spans="2:4" ht="15.95" customHeight="1">
      <c r="B37" s="2" t="s">
        <v>41</v>
      </c>
      <c r="C37" s="4" t="s">
        <v>42</v>
      </c>
      <c r="D37" s="12" t="s">
        <v>87</v>
      </c>
    </row>
    <row r="38" spans="2:4" ht="15.95" customHeight="1">
      <c r="B38" s="33"/>
      <c r="C38" s="34"/>
      <c r="D38" s="12"/>
    </row>
    <row r="39" spans="2:4" ht="15.95" customHeight="1">
      <c r="B39" s="2" t="s">
        <v>43</v>
      </c>
      <c r="C39" s="4" t="s">
        <v>44</v>
      </c>
      <c r="D39" s="12" t="s">
        <v>83</v>
      </c>
    </row>
    <row r="40" spans="2:4" ht="15.95" customHeight="1">
      <c r="B40" s="2" t="s">
        <v>45</v>
      </c>
      <c r="C40" s="4" t="s">
        <v>46</v>
      </c>
      <c r="D40" s="12" t="s">
        <v>79</v>
      </c>
    </row>
    <row r="41" spans="2:4" ht="15.95" customHeight="1">
      <c r="B41" s="5"/>
      <c r="C41" s="5"/>
      <c r="D41" s="7"/>
    </row>
  </sheetData>
  <mergeCells count="8">
    <mergeCell ref="B36:C36"/>
    <mergeCell ref="B38:C38"/>
    <mergeCell ref="B6:C6"/>
    <mergeCell ref="B10:C10"/>
    <mergeCell ref="B14:C14"/>
    <mergeCell ref="B18:C18"/>
    <mergeCell ref="B30:C30"/>
    <mergeCell ref="B34:C3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Zad 1</vt:lpstr>
      <vt:lpstr>Zad 2</vt:lpstr>
      <vt:lpstr>Zad 3</vt:lpstr>
      <vt:lpstr>Zad 4</vt:lpstr>
      <vt:lpstr>Zad 5</vt:lpstr>
      <vt:lpstr>Funkcije</vt:lpstr>
    </vt:vector>
  </TitlesOfParts>
  <Company>VTS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Milos Nicic</cp:lastModifiedBy>
  <dcterms:created xsi:type="dcterms:W3CDTF">2008-11-20T15:40:20Z</dcterms:created>
  <dcterms:modified xsi:type="dcterms:W3CDTF">2013-12-17T11:33:30Z</dcterms:modified>
</cp:coreProperties>
</file>